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240"/>
  </bookViews>
  <sheets>
    <sheet name="Лист1" sheetId="2" r:id="rId1"/>
  </sheets>
  <calcPr calcId="145621" calcMode="manual"/>
</workbook>
</file>

<file path=xl/calcChain.xml><?xml version="1.0" encoding="utf-8"?>
<calcChain xmlns="http://schemas.openxmlformats.org/spreadsheetml/2006/main">
  <c r="H9" i="2" l="1"/>
  <c r="I8" i="2"/>
  <c r="I7" i="2"/>
  <c r="I9" i="2" l="1"/>
  <c r="I10" i="2" s="1"/>
  <c r="H10" i="2"/>
  <c r="C2" i="2" l="1"/>
</calcChain>
</file>

<file path=xl/sharedStrings.xml><?xml version="1.0" encoding="utf-8"?>
<sst xmlns="http://schemas.openxmlformats.org/spreadsheetml/2006/main" count="21" uniqueCount="20">
  <si>
    <t>код ИП</t>
  </si>
  <si>
    <t>Год реализации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</si>
  <si>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</si>
  <si>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</si>
  <si>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</si>
  <si>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Количество</t>
  </si>
  <si>
    <t>Итого</t>
  </si>
  <si>
    <t>Инженер 2 категории отдела инвестиций</t>
  </si>
  <si>
    <t>Источник ценовой информации</t>
  </si>
  <si>
    <t>Дата составления/подписания</t>
  </si>
  <si>
    <t>Коновалова Е.В.</t>
  </si>
  <si>
    <t>Наименование ИП</t>
  </si>
  <si>
    <t>Модель нового ТС/оборудования</t>
  </si>
  <si>
    <t>Регистрация ТС</t>
  </si>
  <si>
    <t>В ценах 2021 г.</t>
  </si>
  <si>
    <t>K_000-26-1-07.10-0199</t>
  </si>
  <si>
    <t>Приобретение полноприводных бригадных автомобилей (8 шт.)</t>
  </si>
  <si>
    <t>ГРУЗОВОЙ ФУРГОН ЦЕЛЬНОМЕТАЛЛИЧЕСКИЙ (7 МЕСТ) ГАЗ-27527 бензиновый дв.</t>
  </si>
  <si>
    <t>ГРУЗОВОЙ ФУРГОН ЦЕЛЬНОМЕТАЛЛИЧЕСКИЙ (7 МЕСТ) ГАЗ-27527 дизельный дв.</t>
  </si>
  <si>
    <t>Договор поставки №181/300/20 от 13.04.2020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</si>
</sst>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00"/>
    <numFmt numFmtId="168" formatCode="0.0000"/>
    <numFmt numFmtId="169" formatCode="0.00000000"/>
  </numFmts>
  <fonts count="16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Segoe U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">
    <xf numFmtId="0" fontId="0" fillId="0" borderId="0"/>
    <xf numFmtId="0" fontId="4" fillId="0" borderId="0"/>
    <xf numFmtId="166" fontId="8" fillId="0" borderId="0" applyFont="0" applyFill="0" applyBorder="0" applyAlignment="0" applyProtection="0"/>
    <xf numFmtId="0" fontId="3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11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31">
    <xf numFmtId="0" fontId="0" fillId="0" borderId="0" xfId="0"/>
    <xf numFmtId="164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12" fillId="0" borderId="1" xfId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left"/>
    </xf>
    <xf numFmtId="0" fontId="13" fillId="0" borderId="0" xfId="0" applyFont="1"/>
    <xf numFmtId="0" fontId="5" fillId="0" borderId="2" xfId="0" applyFont="1" applyBorder="1" applyAlignment="1">
      <alignment wrapText="1"/>
    </xf>
    <xf numFmtId="0" fontId="0" fillId="0" borderId="0" xfId="0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0" fillId="0" borderId="0" xfId="0" applyAlignment="1"/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0" fillId="0" borderId="0" xfId="0" applyBorder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0" fontId="7" fillId="0" borderId="3" xfId="1" applyFont="1" applyFill="1" applyBorder="1" applyAlignment="1">
      <alignment horizontal="center" vertical="center" wrapText="1"/>
    </xf>
    <xf numFmtId="167" fontId="0" fillId="0" borderId="0" xfId="0" applyNumberFormat="1" applyAlignment="1">
      <alignment horizontal="right"/>
    </xf>
    <xf numFmtId="14" fontId="0" fillId="0" borderId="0" xfId="0" applyNumberFormat="1"/>
    <xf numFmtId="0" fontId="15" fillId="0" borderId="0" xfId="0" applyFont="1" applyAlignment="1"/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7" fillId="0" borderId="4" xfId="1" applyFont="1" applyFill="1" applyBorder="1" applyAlignment="1">
      <alignment horizontal="center" vertical="center" wrapText="1"/>
    </xf>
  </cellXfs>
  <cellStyles count="22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2 2" xfId="19"/>
    <cellStyle name="Обычный 4 2 3" xfId="17"/>
    <cellStyle name="Обычный 4 2 4" xfId="21"/>
    <cellStyle name="Обычный 4 3" xfId="18"/>
    <cellStyle name="Обычный 4 4" xfId="16"/>
    <cellStyle name="Обычный 4 5" xfId="20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2:K22"/>
  <sheetViews>
    <sheetView tabSelected="1" workbookViewId="0"/>
  </sheetViews>
  <sheetFormatPr defaultRowHeight="12.75" x14ac:dyDescent="0.2"/>
  <cols>
    <col min="1" max="1" width="10.7109375" customWidth="1"/>
    <col min="2" max="2" width="18.140625" bestFit="1" customWidth="1"/>
    <col min="3" max="3" width="28.7109375" customWidth="1"/>
    <col min="4" max="4" width="44.85546875" style="13" customWidth="1"/>
    <col min="5" max="5" width="37.5703125" customWidth="1"/>
    <col min="6" max="6" width="15.42578125" customWidth="1"/>
    <col min="7" max="7" width="12.5703125" customWidth="1"/>
    <col min="8" max="8" width="15.28515625" customWidth="1"/>
    <col min="9" max="9" width="13.7109375" customWidth="1"/>
  </cols>
  <sheetData>
    <row r="2" spans="1:11" x14ac:dyDescent="0.2">
      <c r="C2" s="11" t="str">
        <f>CONCATENATE("Сметный расчет по ИП ",B7,"; ",C7)</f>
        <v>Сметный расчет по ИП K_000-26-1-07.10-0199; Приобретение полноприводных бригадных автомобилей (8 шт.)</v>
      </c>
      <c r="D2" s="11"/>
      <c r="E2" s="11"/>
    </row>
    <row r="4" spans="1:11" ht="14.25" x14ac:dyDescent="0.25">
      <c r="A4" s="12"/>
      <c r="B4" s="12"/>
      <c r="C4" s="12"/>
      <c r="D4" s="12"/>
      <c r="E4" s="12"/>
      <c r="F4" s="29"/>
      <c r="G4" s="29"/>
      <c r="H4" s="29"/>
      <c r="I4" s="26" t="s">
        <v>14</v>
      </c>
      <c r="J4" s="16"/>
      <c r="K4" s="16"/>
    </row>
    <row r="5" spans="1:11" ht="60" x14ac:dyDescent="0.2">
      <c r="A5" s="4" t="s">
        <v>1</v>
      </c>
      <c r="B5" s="4" t="s">
        <v>0</v>
      </c>
      <c r="C5" s="4" t="s">
        <v>11</v>
      </c>
      <c r="D5" s="4" t="s">
        <v>12</v>
      </c>
      <c r="E5" s="4" t="s">
        <v>8</v>
      </c>
      <c r="F5" s="4" t="s">
        <v>3</v>
      </c>
      <c r="G5" s="4" t="s">
        <v>5</v>
      </c>
      <c r="H5" s="18" t="s">
        <v>2</v>
      </c>
      <c r="I5" s="6" t="s">
        <v>4</v>
      </c>
      <c r="J5" s="19"/>
      <c r="K5" s="19"/>
    </row>
    <row r="6" spans="1:11" x14ac:dyDescent="0.2">
      <c r="A6" s="4">
        <v>1</v>
      </c>
      <c r="B6" s="4">
        <v>2</v>
      </c>
      <c r="C6" s="4">
        <v>3</v>
      </c>
      <c r="D6" s="4"/>
      <c r="E6" s="4">
        <v>4</v>
      </c>
      <c r="F6" s="4">
        <v>11</v>
      </c>
      <c r="G6" s="4">
        <v>12</v>
      </c>
      <c r="H6" s="4">
        <v>13</v>
      </c>
      <c r="I6" s="17">
        <v>14</v>
      </c>
    </row>
    <row r="7" spans="1:11" s="13" customFormat="1" ht="24" x14ac:dyDescent="0.2">
      <c r="A7" s="27">
        <v>2021</v>
      </c>
      <c r="B7" s="27" t="s">
        <v>15</v>
      </c>
      <c r="C7" s="27" t="s">
        <v>16</v>
      </c>
      <c r="D7" s="23" t="s">
        <v>17</v>
      </c>
      <c r="E7" s="14" t="s">
        <v>19</v>
      </c>
      <c r="F7" s="8">
        <v>729.16666999999995</v>
      </c>
      <c r="G7" s="2">
        <v>6</v>
      </c>
      <c r="H7" s="8">
        <v>4375</v>
      </c>
      <c r="I7" s="8">
        <f t="shared" ref="I7:I9" si="0">H7*1.2</f>
        <v>5250</v>
      </c>
    </row>
    <row r="8" spans="1:11" s="13" customFormat="1" ht="24" x14ac:dyDescent="0.2">
      <c r="A8" s="28"/>
      <c r="B8" s="28"/>
      <c r="C8" s="28"/>
      <c r="D8" s="23" t="s">
        <v>18</v>
      </c>
      <c r="E8" s="23" t="s">
        <v>19</v>
      </c>
      <c r="F8" s="8">
        <v>970.83333000000005</v>
      </c>
      <c r="G8" s="2">
        <v>2</v>
      </c>
      <c r="H8" s="8">
        <v>1941.6666700000001</v>
      </c>
      <c r="I8" s="8">
        <f t="shared" si="0"/>
        <v>2330.000004</v>
      </c>
    </row>
    <row r="9" spans="1:11" s="13" customFormat="1" x14ac:dyDescent="0.2">
      <c r="A9" s="30"/>
      <c r="B9" s="28"/>
      <c r="C9" s="28"/>
      <c r="D9" s="15" t="s">
        <v>13</v>
      </c>
      <c r="E9" s="15"/>
      <c r="F9" s="8">
        <v>2.85</v>
      </c>
      <c r="G9" s="2">
        <v>8</v>
      </c>
      <c r="H9" s="8">
        <f t="shared" ref="H9" si="1">F9*G9</f>
        <v>22.8</v>
      </c>
      <c r="I9" s="8">
        <f t="shared" si="0"/>
        <v>27.36</v>
      </c>
    </row>
    <row r="10" spans="1:11" x14ac:dyDescent="0.2">
      <c r="A10" s="3" t="s">
        <v>6</v>
      </c>
      <c r="B10" s="1"/>
      <c r="C10" s="1"/>
      <c r="D10" s="1"/>
      <c r="E10" s="2"/>
      <c r="F10" s="7"/>
      <c r="G10" s="9"/>
      <c r="H10" s="9">
        <f>SUM(H7:H9)</f>
        <v>6339.4666700000007</v>
      </c>
      <c r="I10" s="9">
        <f>SUM(I7:I9)</f>
        <v>7607.3600039999992</v>
      </c>
    </row>
    <row r="12" spans="1:11" x14ac:dyDescent="0.2">
      <c r="E12" s="5"/>
      <c r="H12" s="21"/>
      <c r="I12" s="20"/>
    </row>
    <row r="13" spans="1:11" x14ac:dyDescent="0.2">
      <c r="E13" s="5" t="s">
        <v>7</v>
      </c>
      <c r="F13" s="22"/>
      <c r="I13" s="24" t="s">
        <v>10</v>
      </c>
    </row>
    <row r="14" spans="1:11" x14ac:dyDescent="0.2">
      <c r="E14" s="10"/>
    </row>
    <row r="15" spans="1:11" x14ac:dyDescent="0.2">
      <c r="E15" s="5" t="s">
        <v>9</v>
      </c>
      <c r="I15" s="25">
        <v>44237</v>
      </c>
    </row>
    <row r="16" spans="1:11" x14ac:dyDescent="0.2">
      <c r="B16" s="5"/>
      <c r="C16" s="5"/>
      <c r="D16" s="5"/>
      <c r="E16" s="5"/>
      <c r="F16" s="5"/>
      <c r="G16" s="5"/>
      <c r="H16" s="5"/>
    </row>
    <row r="17" spans="2:9" x14ac:dyDescent="0.2">
      <c r="B17" s="5"/>
      <c r="C17" s="5"/>
      <c r="D17" s="5"/>
      <c r="E17" s="5"/>
      <c r="F17" s="5"/>
      <c r="G17" s="5"/>
      <c r="H17" s="5"/>
    </row>
    <row r="18" spans="2:9" x14ac:dyDescent="0.2">
      <c r="B18" s="5"/>
      <c r="C18" s="5"/>
      <c r="D18" s="5"/>
      <c r="E18" s="5"/>
      <c r="F18" s="5"/>
      <c r="G18" s="5"/>
      <c r="H18" s="5"/>
    </row>
    <row r="19" spans="2:9" x14ac:dyDescent="0.2">
      <c r="B19" s="5"/>
      <c r="C19" s="5"/>
      <c r="D19" s="5"/>
      <c r="E19" s="5"/>
      <c r="F19" s="5"/>
      <c r="G19" s="5"/>
      <c r="H19" s="5"/>
    </row>
    <row r="20" spans="2:9" x14ac:dyDescent="0.2">
      <c r="E20" s="5"/>
    </row>
    <row r="21" spans="2:9" x14ac:dyDescent="0.2">
      <c r="E21" s="5"/>
      <c r="I21" s="20"/>
    </row>
    <row r="22" spans="2:9" x14ac:dyDescent="0.2">
      <c r="E22" s="5"/>
    </row>
  </sheetData>
  <mergeCells count="4">
    <mergeCell ref="B7:B9"/>
    <mergeCell ref="C7:C9"/>
    <mergeCell ref="F4:H4"/>
    <mergeCell ref="A7:A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Коновалова Елена Владимировна</cp:lastModifiedBy>
  <dcterms:created xsi:type="dcterms:W3CDTF">2016-09-22T13:10:44Z</dcterms:created>
  <dcterms:modified xsi:type="dcterms:W3CDTF">2021-03-15T06:15:27Z</dcterms:modified>
</cp:coreProperties>
</file>